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<sst xmlns="http://schemas.openxmlformats.org/spreadsheetml/2006/main" count="31" uniqueCount="16">
  <si>
    <t>V(м/с)</t>
  </si>
  <si>
    <t>А( 33см)</t>
  </si>
  <si>
    <t>И (17см)</t>
  </si>
  <si>
    <t>NACA 10</t>
  </si>
  <si>
    <t>NACA15</t>
  </si>
  <si>
    <t>E474-10</t>
  </si>
  <si>
    <t>Е474-15</t>
  </si>
  <si>
    <t>СУ-26-10</t>
  </si>
  <si>
    <t>СУ26-15</t>
  </si>
  <si>
    <t>Jukov10</t>
  </si>
  <si>
    <t>Jukov15</t>
  </si>
  <si>
    <t>SD8020-10</t>
  </si>
  <si>
    <t>SD8020-15</t>
  </si>
  <si>
    <t>Разница</t>
  </si>
  <si>
    <t>root</t>
  </si>
  <si>
    <t>z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</si>
</sst>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 topLeftCell="A1">
      <selection activeCell="K23" sqref="K23:K24"/>
    </sheetView>
  </sheetViews>
  <sheetFormatPr defaultColWidth="9.00390625" defaultRowHeight="12.75"/>
  <cols>
    <col min="4" max="4" width="1.12109375" style="0" customWidth="1"/>
    <col min="7" max="7" width="1.00390625" style="0" customWidth="1"/>
    <col min="10" max="10" width="2.00390625" style="0" customWidth="1"/>
    <col min="12" max="12" width="1.37890625" style="0" customWidth="1"/>
    <col min="15" max="15" width="1.625" style="0" customWidth="1"/>
    <col min="18" max="18" width="1.25" style="0" customWidth="1"/>
  </cols>
  <sheetData>
    <row r="2" spans="1:11" ht="12.75">
      <c r="A2" s="1" t="s">
        <v>0</v>
      </c>
      <c r="B2" s="1" t="s">
        <v>1</v>
      </c>
      <c r="C2" s="1" t="s">
        <v>2</v>
      </c>
      <c r="D2" s="1"/>
      <c r="E2" s="1" t="s">
        <v>3</v>
      </c>
      <c r="F2" s="1"/>
      <c r="G2" s="1"/>
      <c r="H2" s="1" t="s">
        <v>4</v>
      </c>
      <c r="I2" s="1"/>
      <c r="J2" s="1"/>
      <c r="K2" s="1" t="s">
        <v>13</v>
      </c>
    </row>
    <row r="3" spans="1:11" ht="12.75">
      <c r="A3" s="1">
        <v>8</v>
      </c>
      <c r="B3" s="1">
        <f>690*A3*33</f>
        <v>182160</v>
      </c>
      <c r="C3" s="1">
        <f>690*A3*17</f>
        <v>93840</v>
      </c>
      <c r="D3" s="1"/>
      <c r="E3" s="1">
        <v>9.5</v>
      </c>
      <c r="F3" s="1">
        <v>9</v>
      </c>
      <c r="G3" s="1"/>
      <c r="H3" s="1">
        <v>13.5</v>
      </c>
      <c r="I3" s="1">
        <v>11.5</v>
      </c>
      <c r="J3" s="1"/>
      <c r="K3" s="3">
        <f>I3-E3</f>
        <v>2</v>
      </c>
    </row>
    <row r="4" spans="1:11" ht="12.75">
      <c r="A4" s="1">
        <v>20</v>
      </c>
      <c r="B4" s="1">
        <f>690*A4*33</f>
        <v>455400</v>
      </c>
      <c r="C4" s="1">
        <f>690*A4*17</f>
        <v>234600</v>
      </c>
      <c r="D4" s="1"/>
      <c r="E4" s="1">
        <v>11</v>
      </c>
      <c r="F4" s="1">
        <v>10</v>
      </c>
      <c r="G4" s="1"/>
      <c r="H4" s="1">
        <v>15.5</v>
      </c>
      <c r="I4" s="1">
        <v>14.5</v>
      </c>
      <c r="J4" s="1"/>
      <c r="K4" s="3">
        <f>I4-E4</f>
        <v>3.5</v>
      </c>
    </row>
    <row r="5" spans="1:11" ht="12.75">
      <c r="A5" s="1">
        <v>50</v>
      </c>
      <c r="B5" s="1">
        <f>690*A5*33</f>
        <v>1138500</v>
      </c>
      <c r="C5" s="1">
        <f>690*A5*17</f>
        <v>586500</v>
      </c>
      <c r="D5" s="1"/>
      <c r="E5" s="1">
        <v>14</v>
      </c>
      <c r="F5" s="1">
        <v>12</v>
      </c>
      <c r="G5" s="1"/>
      <c r="H5" s="1">
        <v>16.5</v>
      </c>
      <c r="I5" s="1">
        <v>16</v>
      </c>
      <c r="J5" s="1"/>
      <c r="K5" s="3">
        <f>I5-E5</f>
        <v>2</v>
      </c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0</v>
      </c>
      <c r="B7" s="1" t="s">
        <v>1</v>
      </c>
      <c r="C7" s="1" t="s">
        <v>2</v>
      </c>
      <c r="D7" s="1"/>
      <c r="E7" s="1" t="s">
        <v>5</v>
      </c>
      <c r="F7" s="1"/>
      <c r="G7" s="1"/>
      <c r="H7" s="1" t="s">
        <v>6</v>
      </c>
      <c r="I7" s="1"/>
      <c r="J7" s="1"/>
      <c r="K7" s="1"/>
    </row>
    <row r="8" spans="1:11" ht="12.75">
      <c r="A8" s="1">
        <v>8</v>
      </c>
      <c r="B8" s="1">
        <f>690*A8*33</f>
        <v>182160</v>
      </c>
      <c r="C8" s="1">
        <f>690*A8*17</f>
        <v>93840</v>
      </c>
      <c r="D8" s="1"/>
      <c r="E8" s="1">
        <v>10.5</v>
      </c>
      <c r="F8" s="1">
        <v>10</v>
      </c>
      <c r="G8" s="1"/>
      <c r="H8" s="1">
        <v>13</v>
      </c>
      <c r="I8" s="1">
        <v>7.7</v>
      </c>
      <c r="J8" s="1"/>
      <c r="K8" s="4">
        <f>I8-E8</f>
        <v>-2.8</v>
      </c>
    </row>
    <row r="9" spans="1:11" ht="12.75">
      <c r="A9" s="1">
        <v>20</v>
      </c>
      <c r="B9" s="1">
        <f>690*A9*33</f>
        <v>455400</v>
      </c>
      <c r="C9" s="1">
        <f>690*A9*17</f>
        <v>234600</v>
      </c>
      <c r="D9" s="1"/>
      <c r="E9" s="1">
        <v>11.5</v>
      </c>
      <c r="F9" s="1">
        <v>10.5</v>
      </c>
      <c r="G9" s="1"/>
      <c r="H9" s="1">
        <v>15.6</v>
      </c>
      <c r="I9" s="1">
        <v>15</v>
      </c>
      <c r="J9" s="1"/>
      <c r="K9" s="4">
        <f>I9-E9</f>
        <v>3.5</v>
      </c>
    </row>
    <row r="10" spans="1:11" ht="12.75">
      <c r="A10" s="1">
        <v>50</v>
      </c>
      <c r="B10" s="1">
        <f>690*A10*33</f>
        <v>1138500</v>
      </c>
      <c r="C10" s="1">
        <f>690*A10*17</f>
        <v>586500</v>
      </c>
      <c r="D10" s="1"/>
      <c r="E10" s="1">
        <v>11.5</v>
      </c>
      <c r="F10" s="1">
        <v>11.5</v>
      </c>
      <c r="G10" s="1"/>
      <c r="H10" s="1">
        <v>16</v>
      </c>
      <c r="I10" s="1">
        <v>16</v>
      </c>
      <c r="J10" s="1"/>
      <c r="K10" s="4">
        <f>I10-E10</f>
        <v>4.5</v>
      </c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0</v>
      </c>
      <c r="B12" s="1" t="s">
        <v>1</v>
      </c>
      <c r="C12" s="1" t="s">
        <v>2</v>
      </c>
      <c r="D12" s="1"/>
      <c r="E12" s="1" t="s">
        <v>7</v>
      </c>
      <c r="F12" s="1"/>
      <c r="G12" s="1"/>
      <c r="H12" s="1" t="s">
        <v>8</v>
      </c>
      <c r="I12" s="1"/>
      <c r="J12" s="1"/>
      <c r="K12" s="1"/>
    </row>
    <row r="13" spans="1:11" ht="12.75">
      <c r="A13" s="1">
        <v>8</v>
      </c>
      <c r="B13" s="1">
        <f>690*A13*33</f>
        <v>182160</v>
      </c>
      <c r="C13" s="1">
        <f>690*A13*17</f>
        <v>93840</v>
      </c>
      <c r="D13" s="1"/>
      <c r="E13" s="1">
        <v>8.5</v>
      </c>
      <c r="F13" s="1">
        <v>8.5</v>
      </c>
      <c r="G13" s="1"/>
      <c r="H13" s="1">
        <v>10</v>
      </c>
      <c r="I13" s="1">
        <v>10</v>
      </c>
      <c r="J13" s="1"/>
      <c r="K13" s="3">
        <f>I13-E13</f>
        <v>1.5</v>
      </c>
    </row>
    <row r="14" spans="1:11" ht="12.75">
      <c r="A14" s="1">
        <v>20</v>
      </c>
      <c r="B14" s="1">
        <f>690*A14*33</f>
        <v>455400</v>
      </c>
      <c r="C14" s="1">
        <f>690*A14*17</f>
        <v>234600</v>
      </c>
      <c r="D14" s="1"/>
      <c r="E14" s="1">
        <v>8.5</v>
      </c>
      <c r="F14" s="1">
        <v>8.5</v>
      </c>
      <c r="G14" s="1"/>
      <c r="H14" s="1">
        <v>11</v>
      </c>
      <c r="I14" s="1">
        <v>11</v>
      </c>
      <c r="J14" s="1"/>
      <c r="K14" s="3">
        <f>I14-E14</f>
        <v>2.5</v>
      </c>
    </row>
    <row r="15" spans="1:11" ht="12.75">
      <c r="A15" s="1">
        <v>50</v>
      </c>
      <c r="B15" s="1">
        <f>690*A15*33</f>
        <v>1138500</v>
      </c>
      <c r="C15" s="1">
        <f>690*A15*17</f>
        <v>586500</v>
      </c>
      <c r="D15" s="1"/>
      <c r="E15" s="1">
        <v>8.5</v>
      </c>
      <c r="F15" s="1">
        <v>8.5</v>
      </c>
      <c r="G15" s="1"/>
      <c r="H15" s="1">
        <v>11.5</v>
      </c>
      <c r="I15" s="1">
        <v>11.5</v>
      </c>
      <c r="J15" s="1"/>
      <c r="K15" s="3">
        <f>I15-E15</f>
        <v>3</v>
      </c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0</v>
      </c>
      <c r="B17" s="1" t="s">
        <v>1</v>
      </c>
      <c r="C17" s="1" t="s">
        <v>2</v>
      </c>
      <c r="D17" s="1"/>
      <c r="E17" s="1" t="s">
        <v>9</v>
      </c>
      <c r="F17" s="1"/>
      <c r="G17" s="1"/>
      <c r="H17" s="1" t="s">
        <v>10</v>
      </c>
      <c r="I17" s="1"/>
      <c r="J17" s="1"/>
      <c r="K17" s="1"/>
    </row>
    <row r="18" spans="1:11" ht="12.75">
      <c r="A18" s="1">
        <v>8</v>
      </c>
      <c r="B18" s="1">
        <f>690*A18*33</f>
        <v>182160</v>
      </c>
      <c r="C18" s="1">
        <f>690*A18*17</f>
        <v>93840</v>
      </c>
      <c r="D18" s="1"/>
      <c r="E18" s="1">
        <v>10.5</v>
      </c>
      <c r="F18" s="1">
        <v>9</v>
      </c>
      <c r="G18" s="1"/>
      <c r="H18" s="1">
        <v>13</v>
      </c>
      <c r="I18" s="1">
        <v>11</v>
      </c>
      <c r="J18" s="1"/>
      <c r="K18" s="5">
        <f>I18-E18</f>
        <v>0.5</v>
      </c>
    </row>
    <row r="19" spans="1:11" ht="12.75">
      <c r="A19" s="1">
        <v>20</v>
      </c>
      <c r="B19" s="1">
        <f>690*A19*33</f>
        <v>455400</v>
      </c>
      <c r="C19" s="1">
        <f>690*A19*17</f>
        <v>234600</v>
      </c>
      <c r="D19" s="1"/>
      <c r="E19" s="1">
        <v>12</v>
      </c>
      <c r="F19" s="1">
        <v>11</v>
      </c>
      <c r="G19" s="1"/>
      <c r="H19" s="1">
        <v>14</v>
      </c>
      <c r="I19" s="1">
        <v>13.5</v>
      </c>
      <c r="J19" s="1"/>
      <c r="K19" s="5">
        <f>I19-E19</f>
        <v>1.5</v>
      </c>
    </row>
    <row r="20" spans="1:11" ht="12.75">
      <c r="A20" s="1">
        <v>50</v>
      </c>
      <c r="B20" s="1">
        <f>690*A20*33</f>
        <v>1138500</v>
      </c>
      <c r="C20" s="1">
        <f>690*A20*17</f>
        <v>586500</v>
      </c>
      <c r="D20" s="1"/>
      <c r="E20" s="1">
        <v>14</v>
      </c>
      <c r="F20" s="1">
        <v>12.5</v>
      </c>
      <c r="G20" s="1"/>
      <c r="H20" s="1">
        <v>16</v>
      </c>
      <c r="I20" s="1">
        <v>14.5</v>
      </c>
      <c r="J20" s="1"/>
      <c r="K20" s="5">
        <f>I20-E20</f>
        <v>0.5</v>
      </c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 t="s">
        <v>0</v>
      </c>
      <c r="B22" s="1" t="s">
        <v>1</v>
      </c>
      <c r="C22" s="1" t="s">
        <v>2</v>
      </c>
      <c r="D22" s="1"/>
      <c r="E22" s="1" t="s">
        <v>11</v>
      </c>
      <c r="F22" s="1"/>
      <c r="G22" s="1"/>
      <c r="H22" s="1" t="s">
        <v>12</v>
      </c>
      <c r="I22" s="1"/>
      <c r="J22" s="1"/>
      <c r="K22" s="1"/>
    </row>
    <row r="23" spans="1:11" ht="12.75">
      <c r="A23" s="1">
        <v>8</v>
      </c>
      <c r="B23" s="1">
        <f>690*A23*33</f>
        <v>182160</v>
      </c>
      <c r="C23" s="1">
        <f>690*A23*17</f>
        <v>93840</v>
      </c>
      <c r="D23" s="1"/>
      <c r="E23" s="1">
        <v>10</v>
      </c>
      <c r="F23" s="1">
        <v>9.5</v>
      </c>
      <c r="G23" s="1"/>
      <c r="H23" s="1">
        <v>12</v>
      </c>
      <c r="I23" s="1">
        <v>11</v>
      </c>
      <c r="J23" s="1"/>
      <c r="K23" s="3">
        <f>I23-E23</f>
        <v>1</v>
      </c>
    </row>
    <row r="24" spans="1:11" ht="12.75">
      <c r="A24" s="1">
        <v>20</v>
      </c>
      <c r="B24" s="1">
        <f>690*A24*33</f>
        <v>455400</v>
      </c>
      <c r="C24" s="1">
        <f>690*A24*17</f>
        <v>234600</v>
      </c>
      <c r="D24" s="1"/>
      <c r="E24" s="1">
        <v>10.5</v>
      </c>
      <c r="F24" s="1">
        <v>10</v>
      </c>
      <c r="G24" s="1"/>
      <c r="H24" s="1">
        <v>15</v>
      </c>
      <c r="I24" s="1">
        <v>13</v>
      </c>
      <c r="J24" s="1"/>
      <c r="K24" s="3">
        <f>I24-E24</f>
        <v>2.5</v>
      </c>
    </row>
    <row r="25" spans="1:11" ht="12.75">
      <c r="A25" s="1">
        <v>50</v>
      </c>
      <c r="B25" s="1">
        <f>690*A25*33</f>
        <v>1138500</v>
      </c>
      <c r="C25" s="1">
        <f>690*A25*17</f>
        <v>586500</v>
      </c>
      <c r="D25" s="1"/>
      <c r="E25" s="1">
        <v>11</v>
      </c>
      <c r="F25" s="1">
        <v>10.5</v>
      </c>
      <c r="G25" s="1"/>
      <c r="H25" s="1">
        <v>16</v>
      </c>
      <c r="I25" s="2">
        <v>15.5</v>
      </c>
      <c r="J25" s="1"/>
      <c r="K25" s="3">
        <f>I25-E25</f>
        <v>4.5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0</v>
      </c>
      <c r="B27" s="1" t="s">
        <v>1</v>
      </c>
      <c r="C27" s="1" t="s">
        <v>2</v>
      </c>
      <c r="D27" s="1"/>
      <c r="E27" s="1" t="s">
        <v>14</v>
      </c>
      <c r="F27" s="1"/>
      <c r="G27" s="1"/>
      <c r="H27" s="1" t="s">
        <v>15</v>
      </c>
      <c r="I27" s="1"/>
      <c r="J27" s="1"/>
      <c r="K27" s="1"/>
    </row>
    <row r="28" spans="1:11" ht="12.75">
      <c r="A28" s="1">
        <v>8</v>
      </c>
      <c r="B28" s="1">
        <f>690*A28*33</f>
        <v>182160</v>
      </c>
      <c r="C28" s="1">
        <f>690*A28*17</f>
        <v>93840</v>
      </c>
      <c r="D28" s="1"/>
      <c r="E28" s="1">
        <v>10</v>
      </c>
      <c r="F28" s="1">
        <v>8</v>
      </c>
      <c r="G28" s="1"/>
      <c r="H28" s="1">
        <v>13</v>
      </c>
      <c r="I28" s="1">
        <v>11.5</v>
      </c>
      <c r="J28" s="1"/>
      <c r="K28" s="3">
        <f>I28-E28</f>
        <v>1.5</v>
      </c>
    </row>
    <row r="29" spans="1:11" ht="12.75">
      <c r="A29" s="1">
        <v>20</v>
      </c>
      <c r="B29" s="1">
        <f>690*A29*33</f>
        <v>455400</v>
      </c>
      <c r="C29" s="1">
        <f>690*A29*17</f>
        <v>234600</v>
      </c>
      <c r="D29" s="1"/>
      <c r="E29" s="1">
        <v>10</v>
      </c>
      <c r="F29" s="1">
        <v>10</v>
      </c>
      <c r="G29" s="1"/>
      <c r="H29" s="1">
        <v>13</v>
      </c>
      <c r="I29" s="1">
        <v>13</v>
      </c>
      <c r="J29" s="1"/>
      <c r="K29" s="3">
        <f>I29-E29</f>
        <v>3</v>
      </c>
    </row>
    <row r="30" spans="1:11" ht="12.75">
      <c r="A30" s="1">
        <v>50</v>
      </c>
      <c r="B30" s="1">
        <f>690*A30*33</f>
        <v>1138500</v>
      </c>
      <c r="C30" s="1">
        <f>690*A30*17</f>
        <v>586500</v>
      </c>
      <c r="D30" s="1"/>
      <c r="E30" s="1">
        <v>10</v>
      </c>
      <c r="F30" s="1">
        <v>10</v>
      </c>
      <c r="G30" s="1"/>
      <c r="H30" s="1">
        <v>13</v>
      </c>
      <c r="I30" s="1">
        <v>13</v>
      </c>
      <c r="J30" s="1"/>
      <c r="K30" s="3">
        <f>I30-E30</f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"Кузбасская сотовая связь"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m.podkur</dc:creator>
  <cp:keywords/>
  <dc:description/>
  <cp:lastModifiedBy>m.podkur</cp:lastModifiedBy>
  <dcterms:created xsi:type="dcterms:W3CDTF">2012-05-17T07:07:14Z</dcterms:created>
  <dcterms:modified xsi:type="dcterms:W3CDTF">2012-05-17T08:34:23Z</dcterms:modified>
  <cp:category/>
  <cp:version/>
  <cp:contentType/>
  <cp:contentStatus/>
</cp:coreProperties>
</file>